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0" windowWidth="17730" windowHeight="9105" activeTab="0"/>
  </bookViews>
  <sheets>
    <sheet name="2009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<sst xmlns="http://schemas.openxmlformats.org/spreadsheetml/2006/main" count="60" uniqueCount="47">
  <si>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Osall.</t>
  </si>
  <si>
    <t>4A</t>
  </si>
  <si>
    <t>4B</t>
  </si>
  <si>
    <t>Keskiarvo</t>
  </si>
  <si>
    <t>Vko</t>
  </si>
  <si>
    <t>Pvm.</t>
  </si>
  <si>
    <t>Yhteensä</t>
  </si>
  <si>
    <t xml:space="preserve"> </t>
  </si>
  <si>
    <t>MUU</t>
  </si>
  <si>
    <t>YÖ</t>
  </si>
  <si>
    <t>Huom</t>
  </si>
  <si>
    <t>Paikka</t>
  </si>
  <si>
    <t>Nummenpään koulu</t>
  </si>
  <si>
    <t>Sukselan koulu</t>
  </si>
  <si>
    <t>Hanhijoen koulu</t>
  </si>
  <si>
    <t>Rekottila</t>
  </si>
  <si>
    <t>Kevola, Rastitupa</t>
  </si>
  <si>
    <t>Kurki</t>
  </si>
  <si>
    <t>Suojala, Sauvo (SU)</t>
  </si>
  <si>
    <t>Sauvo, Korpela</t>
  </si>
  <si>
    <t>Ruokolinna, Sattela</t>
  </si>
  <si>
    <t>Veikkola,Venhessuo</t>
  </si>
  <si>
    <t>Hevonpää, Wiksberg</t>
  </si>
  <si>
    <t>Huso, Naurisvaha</t>
  </si>
  <si>
    <t>Ankkalampi</t>
  </si>
  <si>
    <t>Preitilä</t>
  </si>
  <si>
    <t>YÖRASTIT (luvut sisältyvät ylläoleviin)</t>
  </si>
  <si>
    <t>3A</t>
  </si>
  <si>
    <t>Kaleva, Alttarvaha</t>
  </si>
  <si>
    <t>Nummenpään louhos</t>
  </si>
  <si>
    <t>Sauvo kk, Vahtinen (SU)</t>
  </si>
  <si>
    <t>Hevonpää, Rautalho</t>
  </si>
  <si>
    <t>Nummenpää, Finniityntie</t>
  </si>
  <si>
    <t>Veikkarin koulu</t>
  </si>
  <si>
    <t>Hotelli Vt 1</t>
  </si>
  <si>
    <t>Hotelli Vt 1, PERUUTETTU</t>
  </si>
  <si>
    <t>Huso, Metsästysmaja</t>
  </si>
  <si>
    <t>Karuna, Rantola</t>
  </si>
  <si>
    <t>Sauvo, Knuutniemi</t>
  </si>
  <si>
    <t>Suksela, Siililä</t>
  </si>
  <si>
    <t>Kevola, Tuominiittu</t>
  </si>
  <si>
    <t>11km:9; 8km:16</t>
  </si>
  <si>
    <t>Ruokolinna, Varkaankellarinmäki</t>
  </si>
  <si>
    <t>Ruokolinna, Ohraperkkiö</t>
  </si>
  <si>
    <t>rogaining 9 (6 km)</t>
  </si>
  <si>
    <t>Veikkari, Laarimäki</t>
  </si>
  <si>
    <t>Sauvo, Liesniemi (SU)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</si>
</sst>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\ &quot;mk&quot;;\-#,##0.0\ &quot;mk&quot;"/>
    <numFmt numFmtId="173" formatCode="0.0"/>
    <numFmt numFmtId="174" formatCode="#,##0\ &quot;m€&quot;;\-#,##0\ &quot;€&quot;"/>
    <numFmt numFmtId="175" formatCode="[$-40B]d\.\ mmmm&quot;ta &quot;yyyy"/>
  </numFmts>
  <fonts count="11">
    <font>
      <sz val="12"/>
      <name val="Dutch (scalable)"/>
      <family val="0"/>
    </font>
    <font>
      <b/>
      <sz val="12"/>
      <name val="Dutch (scalable)"/>
      <family val="0"/>
    </font>
    <font>
      <i/>
      <sz val="12"/>
      <name val="Dutch (scalable)"/>
      <family val="0"/>
    </font>
    <font>
      <b/>
      <i/>
      <sz val="12"/>
      <name val="Dutch (scalable)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Dutch (scalable)"/>
      <family val="0"/>
    </font>
    <font>
      <sz val="8"/>
      <name val="Dutch (scalable)"/>
      <family val="0"/>
    </font>
    <font>
      <u val="single"/>
      <sz val="12"/>
      <color indexed="12"/>
      <name val="Dutch (scalable)"/>
      <family val="0"/>
    </font>
    <font>
      <u val="single"/>
      <sz val="12"/>
      <color indexed="36"/>
      <name val="Dutch (scalable)"/>
      <family val="0"/>
    </font>
    <font>
      <sz val="10"/>
      <name val="Dutch (scalable)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left"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5" fillId="0" borderId="2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4" fontId="4" fillId="0" borderId="2" xfId="0" applyNumberFormat="1" applyFont="1" applyBorder="1" applyAlignment="1">
      <alignment horizontal="right"/>
    </xf>
    <xf numFmtId="0" fontId="4" fillId="0" borderId="2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" xfId="0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4" fontId="4" fillId="0" borderId="0" xfId="0" applyNumberFormat="1" applyFont="1" applyBorder="1" applyAlignment="1">
      <alignment horizontal="right"/>
    </xf>
    <xf numFmtId="14" fontId="4" fillId="0" borderId="0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7"/>
  <sheetViews>
    <sheetView tabSelected="1" workbookViewId="0" topLeftCell="A22">
      <selection activeCell="D45" sqref="D45"/>
    </sheetView>
  </sheetViews>
  <sheetFormatPr defaultColWidth="8.796875" defaultRowHeight="15"/>
  <cols>
    <col min="1" max="1" width="3.3984375" style="1" customWidth="1"/>
    <col min="2" max="2" width="7.3984375" style="4" bestFit="1" customWidth="1"/>
    <col min="3" max="3" width="4.3984375" style="28" customWidth="1"/>
    <col min="4" max="4" width="19.296875" style="2" customWidth="1"/>
    <col min="5" max="5" width="5" style="1" bestFit="1" customWidth="1"/>
    <col min="6" max="7" width="6.3984375" style="1" bestFit="1" customWidth="1"/>
    <col min="8" max="9" width="3.796875" style="1" customWidth="1"/>
    <col min="10" max="10" width="3.296875" style="1" customWidth="1"/>
    <col min="11" max="11" width="3.69921875" style="11" customWidth="1"/>
    <col min="12" max="12" width="3.796875" style="0" customWidth="1"/>
    <col min="13" max="13" width="13.09765625" style="0" customWidth="1"/>
    <col min="14" max="14" width="6.796875" style="0" customWidth="1"/>
    <col min="15" max="15" width="6.3984375" style="0" customWidth="1"/>
  </cols>
  <sheetData>
    <row r="1" spans="1:13" s="16" customFormat="1" ht="15">
      <c r="A1" s="14" t="s">
        <v>4</v>
      </c>
      <c r="B1" s="14" t="s">
        <v>5</v>
      </c>
      <c r="C1" s="25"/>
      <c r="D1" s="22" t="s">
        <v>11</v>
      </c>
      <c r="E1" s="14" t="s">
        <v>0</v>
      </c>
      <c r="F1" s="15">
        <v>6</v>
      </c>
      <c r="G1" s="15" t="s">
        <v>1</v>
      </c>
      <c r="H1" s="15" t="s">
        <v>2</v>
      </c>
      <c r="I1" s="15" t="s">
        <v>27</v>
      </c>
      <c r="J1" s="15">
        <v>2</v>
      </c>
      <c r="K1" s="15" t="s">
        <v>8</v>
      </c>
      <c r="L1" s="15" t="s">
        <v>9</v>
      </c>
      <c r="M1" s="18" t="s">
        <v>10</v>
      </c>
    </row>
    <row r="2" spans="1:10" ht="15">
      <c r="A2" s="40">
        <v>12</v>
      </c>
      <c r="B2" s="41" t="s">
        <v>7</v>
      </c>
      <c r="C2" s="26" t="s">
        <v>7</v>
      </c>
      <c r="D2" s="42" t="s">
        <v>7</v>
      </c>
      <c r="E2" s="11"/>
      <c r="F2" s="11"/>
      <c r="G2" s="11"/>
      <c r="H2" s="11"/>
      <c r="I2" s="11"/>
      <c r="J2" s="11"/>
    </row>
    <row r="3" spans="1:12" ht="15">
      <c r="A3" s="15">
        <f>A2+1</f>
        <v>13</v>
      </c>
      <c r="B3" s="30">
        <v>39898</v>
      </c>
      <c r="C3" s="31" t="s">
        <v>7</v>
      </c>
      <c r="D3" s="32" t="s">
        <v>35</v>
      </c>
      <c r="E3" s="15"/>
      <c r="F3" s="15"/>
      <c r="G3" s="15"/>
      <c r="H3" s="15"/>
      <c r="I3" s="15"/>
      <c r="J3" s="15"/>
      <c r="K3" s="15"/>
      <c r="L3" s="34"/>
    </row>
    <row r="4" spans="1:12" ht="15">
      <c r="A4" s="15">
        <f aca="true" t="shared" si="0" ref="A4:A33">A3+1</f>
        <v>14</v>
      </c>
      <c r="B4" s="30">
        <f aca="true" t="shared" si="1" ref="B4:B33">B3+7</f>
        <v>39905</v>
      </c>
      <c r="C4" s="31">
        <v>708</v>
      </c>
      <c r="D4" s="32" t="s">
        <v>34</v>
      </c>
      <c r="E4" s="15">
        <f aca="true" t="shared" si="2" ref="E4:E33">SUM(F4:K4)</f>
        <v>83</v>
      </c>
      <c r="F4" s="15">
        <v>11</v>
      </c>
      <c r="G4" s="15">
        <v>40</v>
      </c>
      <c r="H4" s="15">
        <v>7</v>
      </c>
      <c r="I4" s="15">
        <v>19</v>
      </c>
      <c r="J4" s="15">
        <v>6</v>
      </c>
      <c r="K4" s="15"/>
      <c r="L4" s="34"/>
    </row>
    <row r="5" spans="1:12" ht="15">
      <c r="A5" s="15">
        <f t="shared" si="0"/>
        <v>15</v>
      </c>
      <c r="B5" s="30">
        <f t="shared" si="1"/>
        <v>39912</v>
      </c>
      <c r="C5" s="31">
        <f aca="true" t="shared" si="3" ref="C5:C33">C4+1</f>
        <v>709</v>
      </c>
      <c r="D5" s="33" t="s">
        <v>14</v>
      </c>
      <c r="E5" s="15">
        <f t="shared" si="2"/>
        <v>97</v>
      </c>
      <c r="F5" s="15">
        <v>18</v>
      </c>
      <c r="G5" s="15">
        <v>42</v>
      </c>
      <c r="H5" s="15">
        <v>13</v>
      </c>
      <c r="I5" s="15">
        <v>16</v>
      </c>
      <c r="J5" s="15">
        <v>8</v>
      </c>
      <c r="K5" s="15"/>
      <c r="L5" s="34"/>
    </row>
    <row r="6" spans="1:12" ht="15">
      <c r="A6" s="15">
        <f t="shared" si="0"/>
        <v>16</v>
      </c>
      <c r="B6" s="30">
        <f t="shared" si="1"/>
        <v>39919</v>
      </c>
      <c r="C6" s="31">
        <f t="shared" si="3"/>
        <v>710</v>
      </c>
      <c r="D6" s="32" t="s">
        <v>28</v>
      </c>
      <c r="E6" s="15">
        <f t="shared" si="2"/>
        <v>138</v>
      </c>
      <c r="F6" s="15">
        <v>22</v>
      </c>
      <c r="G6" s="15">
        <v>49</v>
      </c>
      <c r="H6" s="15">
        <v>27</v>
      </c>
      <c r="I6" s="15">
        <v>30</v>
      </c>
      <c r="J6" s="15">
        <v>10</v>
      </c>
      <c r="K6" s="15"/>
      <c r="L6" s="34"/>
    </row>
    <row r="7" spans="1:12" ht="15">
      <c r="A7" s="15">
        <f t="shared" si="0"/>
        <v>17</v>
      </c>
      <c r="B7" s="30">
        <f t="shared" si="1"/>
        <v>39926</v>
      </c>
      <c r="C7" s="31">
        <f t="shared" si="3"/>
        <v>711</v>
      </c>
      <c r="D7" s="32" t="s">
        <v>30</v>
      </c>
      <c r="E7" s="15">
        <f t="shared" si="2"/>
        <v>141</v>
      </c>
      <c r="F7" s="15">
        <v>30</v>
      </c>
      <c r="G7" s="15">
        <v>60</v>
      </c>
      <c r="H7" s="15">
        <v>19</v>
      </c>
      <c r="I7" s="15">
        <v>24</v>
      </c>
      <c r="J7" s="15">
        <v>8</v>
      </c>
      <c r="K7" s="15"/>
      <c r="L7" s="34"/>
    </row>
    <row r="8" spans="1:12" ht="15">
      <c r="A8" s="15">
        <f t="shared" si="0"/>
        <v>18</v>
      </c>
      <c r="B8" s="30">
        <f t="shared" si="1"/>
        <v>39933</v>
      </c>
      <c r="C8" s="31">
        <f t="shared" si="3"/>
        <v>712</v>
      </c>
      <c r="D8" s="32" t="s">
        <v>29</v>
      </c>
      <c r="E8" s="15">
        <f t="shared" si="2"/>
        <v>146</v>
      </c>
      <c r="F8" s="15">
        <v>20</v>
      </c>
      <c r="G8" s="15">
        <v>59</v>
      </c>
      <c r="H8" s="15">
        <v>22</v>
      </c>
      <c r="I8" s="15">
        <v>39</v>
      </c>
      <c r="J8" s="15">
        <v>6</v>
      </c>
      <c r="K8" s="15"/>
      <c r="L8" s="34"/>
    </row>
    <row r="9" spans="1:12" ht="15">
      <c r="A9" s="15">
        <f t="shared" si="0"/>
        <v>19</v>
      </c>
      <c r="B9" s="30">
        <f t="shared" si="1"/>
        <v>39940</v>
      </c>
      <c r="C9" s="31">
        <f t="shared" si="3"/>
        <v>713</v>
      </c>
      <c r="D9" s="33" t="s">
        <v>24</v>
      </c>
      <c r="E9" s="15">
        <f t="shared" si="2"/>
        <v>266</v>
      </c>
      <c r="F9" s="15">
        <v>30</v>
      </c>
      <c r="G9" s="15">
        <v>58</v>
      </c>
      <c r="H9" s="15">
        <v>69</v>
      </c>
      <c r="I9" s="15">
        <v>39</v>
      </c>
      <c r="J9" s="15">
        <v>70</v>
      </c>
      <c r="K9" s="15"/>
      <c r="L9" s="15"/>
    </row>
    <row r="10" spans="1:12" ht="15">
      <c r="A10" s="15">
        <f t="shared" si="0"/>
        <v>20</v>
      </c>
      <c r="B10" s="30">
        <f t="shared" si="1"/>
        <v>39947</v>
      </c>
      <c r="C10" s="31">
        <f t="shared" si="3"/>
        <v>714</v>
      </c>
      <c r="D10" s="32" t="s">
        <v>16</v>
      </c>
      <c r="E10" s="15">
        <f t="shared" si="2"/>
        <v>164</v>
      </c>
      <c r="F10" s="15">
        <v>43</v>
      </c>
      <c r="G10" s="15">
        <v>53</v>
      </c>
      <c r="H10" s="15">
        <v>23</v>
      </c>
      <c r="I10" s="15">
        <v>32</v>
      </c>
      <c r="J10" s="15">
        <v>13</v>
      </c>
      <c r="K10" s="15"/>
      <c r="L10" s="15"/>
    </row>
    <row r="11" spans="1:12" ht="15">
      <c r="A11" s="15">
        <f t="shared" si="0"/>
        <v>21</v>
      </c>
      <c r="B11" s="30">
        <f t="shared" si="1"/>
        <v>39954</v>
      </c>
      <c r="C11" s="31">
        <f t="shared" si="3"/>
        <v>715</v>
      </c>
      <c r="D11" s="32" t="s">
        <v>18</v>
      </c>
      <c r="E11" s="15">
        <f t="shared" si="2"/>
        <v>128</v>
      </c>
      <c r="F11" s="15">
        <v>34</v>
      </c>
      <c r="G11" s="15">
        <v>38</v>
      </c>
      <c r="H11" s="15">
        <v>21</v>
      </c>
      <c r="I11" s="15">
        <v>21</v>
      </c>
      <c r="J11" s="15">
        <v>14</v>
      </c>
      <c r="K11" s="15"/>
      <c r="L11" s="15"/>
    </row>
    <row r="12" spans="1:13" ht="15">
      <c r="A12" s="15">
        <f t="shared" si="0"/>
        <v>22</v>
      </c>
      <c r="B12" s="30">
        <f t="shared" si="1"/>
        <v>39961</v>
      </c>
      <c r="C12" s="31">
        <f t="shared" si="3"/>
        <v>716</v>
      </c>
      <c r="D12" s="32" t="s">
        <v>36</v>
      </c>
      <c r="E12" s="15">
        <f t="shared" si="2"/>
        <v>157</v>
      </c>
      <c r="F12" s="15">
        <v>36</v>
      </c>
      <c r="G12" s="15">
        <v>36</v>
      </c>
      <c r="H12" s="15">
        <v>24</v>
      </c>
      <c r="I12" s="15">
        <v>29</v>
      </c>
      <c r="J12" s="15">
        <v>7</v>
      </c>
      <c r="K12" s="15">
        <v>25</v>
      </c>
      <c r="L12" s="15"/>
      <c r="M12" s="23" t="s">
        <v>41</v>
      </c>
    </row>
    <row r="13" spans="1:12" ht="15">
      <c r="A13" s="15">
        <f t="shared" si="0"/>
        <v>23</v>
      </c>
      <c r="B13" s="30">
        <f t="shared" si="1"/>
        <v>39968</v>
      </c>
      <c r="C13" s="31">
        <f t="shared" si="3"/>
        <v>717</v>
      </c>
      <c r="D13" s="33" t="s">
        <v>17</v>
      </c>
      <c r="E13" s="15">
        <f t="shared" si="2"/>
        <v>78</v>
      </c>
      <c r="F13" s="15">
        <v>14</v>
      </c>
      <c r="G13" s="15">
        <v>28</v>
      </c>
      <c r="H13" s="15">
        <v>10</v>
      </c>
      <c r="I13" s="15">
        <v>22</v>
      </c>
      <c r="J13" s="15">
        <v>4</v>
      </c>
      <c r="K13" s="15"/>
      <c r="L13" s="15"/>
    </row>
    <row r="14" spans="1:13" ht="15">
      <c r="A14" s="15">
        <f t="shared" si="0"/>
        <v>24</v>
      </c>
      <c r="B14" s="30">
        <f t="shared" si="1"/>
        <v>39975</v>
      </c>
      <c r="C14" s="31">
        <f t="shared" si="3"/>
        <v>718</v>
      </c>
      <c r="D14" s="32" t="s">
        <v>23</v>
      </c>
      <c r="E14" s="35">
        <f t="shared" si="2"/>
        <v>163</v>
      </c>
      <c r="F14" s="15">
        <v>32</v>
      </c>
      <c r="G14" s="15">
        <v>56</v>
      </c>
      <c r="H14" s="15">
        <v>28</v>
      </c>
      <c r="I14" s="15">
        <v>36</v>
      </c>
      <c r="J14" s="15">
        <v>11</v>
      </c>
      <c r="K14" s="15"/>
      <c r="L14" s="15"/>
      <c r="M14" s="24"/>
    </row>
    <row r="15" spans="1:12" ht="15">
      <c r="A15" s="15">
        <f t="shared" si="0"/>
        <v>25</v>
      </c>
      <c r="B15" s="30">
        <f t="shared" si="1"/>
        <v>39982</v>
      </c>
      <c r="C15" s="31">
        <f t="shared" si="3"/>
        <v>719</v>
      </c>
      <c r="D15" s="32" t="s">
        <v>21</v>
      </c>
      <c r="E15" s="15">
        <f t="shared" si="2"/>
        <v>140</v>
      </c>
      <c r="F15" s="15">
        <v>37</v>
      </c>
      <c r="G15" s="15">
        <v>51</v>
      </c>
      <c r="H15" s="15">
        <v>18</v>
      </c>
      <c r="I15" s="15">
        <v>22</v>
      </c>
      <c r="J15" s="15">
        <v>12</v>
      </c>
      <c r="K15" s="15"/>
      <c r="L15" s="15"/>
    </row>
    <row r="16" spans="1:12" ht="15">
      <c r="A16" s="15">
        <f t="shared" si="0"/>
        <v>26</v>
      </c>
      <c r="B16" s="30">
        <f t="shared" si="1"/>
        <v>39989</v>
      </c>
      <c r="C16" s="31">
        <f t="shared" si="3"/>
        <v>720</v>
      </c>
      <c r="D16" s="32" t="s">
        <v>12</v>
      </c>
      <c r="E16" s="15">
        <f t="shared" si="2"/>
        <v>179</v>
      </c>
      <c r="F16" s="15">
        <v>30</v>
      </c>
      <c r="G16" s="15">
        <v>70</v>
      </c>
      <c r="H16" s="15">
        <v>30</v>
      </c>
      <c r="I16" s="15">
        <v>33</v>
      </c>
      <c r="J16" s="15">
        <v>16</v>
      </c>
      <c r="K16" s="15"/>
      <c r="L16" s="15"/>
    </row>
    <row r="17" spans="1:12" ht="15">
      <c r="A17" s="15">
        <f t="shared" si="0"/>
        <v>27</v>
      </c>
      <c r="B17" s="30">
        <f t="shared" si="1"/>
        <v>39996</v>
      </c>
      <c r="C17" s="31">
        <f t="shared" si="3"/>
        <v>721</v>
      </c>
      <c r="D17" s="32" t="s">
        <v>29</v>
      </c>
      <c r="E17" s="15">
        <f t="shared" si="2"/>
        <v>158</v>
      </c>
      <c r="F17" s="15">
        <v>37</v>
      </c>
      <c r="G17" s="15">
        <v>55</v>
      </c>
      <c r="H17" s="15">
        <v>20</v>
      </c>
      <c r="I17" s="15">
        <v>35</v>
      </c>
      <c r="J17" s="15">
        <v>11</v>
      </c>
      <c r="K17" s="15"/>
      <c r="L17" s="15"/>
    </row>
    <row r="18" spans="1:12" ht="15">
      <c r="A18" s="15">
        <f t="shared" si="0"/>
        <v>28</v>
      </c>
      <c r="B18" s="30">
        <f t="shared" si="1"/>
        <v>40003</v>
      </c>
      <c r="C18" s="31">
        <f t="shared" si="3"/>
        <v>722</v>
      </c>
      <c r="D18" s="32" t="s">
        <v>37</v>
      </c>
      <c r="E18" s="15">
        <f t="shared" si="2"/>
        <v>93</v>
      </c>
      <c r="F18" s="15">
        <v>18</v>
      </c>
      <c r="G18" s="15">
        <v>21</v>
      </c>
      <c r="H18" s="15">
        <v>15</v>
      </c>
      <c r="I18" s="15">
        <v>24</v>
      </c>
      <c r="J18" s="15">
        <v>15</v>
      </c>
      <c r="K18" s="15"/>
      <c r="L18" s="15"/>
    </row>
    <row r="19" spans="1:12" ht="15">
      <c r="A19" s="15">
        <f t="shared" si="0"/>
        <v>29</v>
      </c>
      <c r="B19" s="30">
        <f t="shared" si="1"/>
        <v>40010</v>
      </c>
      <c r="C19" s="31">
        <f t="shared" si="3"/>
        <v>723</v>
      </c>
      <c r="D19" s="32" t="s">
        <v>22</v>
      </c>
      <c r="E19" s="15">
        <f t="shared" si="2"/>
        <v>129</v>
      </c>
      <c r="F19" s="15">
        <v>26</v>
      </c>
      <c r="G19" s="15">
        <v>42</v>
      </c>
      <c r="H19" s="15">
        <v>22</v>
      </c>
      <c r="I19" s="15">
        <v>16</v>
      </c>
      <c r="J19" s="15">
        <v>23</v>
      </c>
      <c r="K19" s="15"/>
      <c r="L19" s="15"/>
    </row>
    <row r="20" spans="1:12" ht="15">
      <c r="A20" s="15">
        <f t="shared" si="0"/>
        <v>30</v>
      </c>
      <c r="B20" s="30">
        <f t="shared" si="1"/>
        <v>40017</v>
      </c>
      <c r="C20" s="31">
        <f t="shared" si="3"/>
        <v>724</v>
      </c>
      <c r="D20" s="33" t="s">
        <v>46</v>
      </c>
      <c r="E20" s="15">
        <f t="shared" si="2"/>
        <v>134</v>
      </c>
      <c r="F20" s="15">
        <v>27</v>
      </c>
      <c r="G20" s="15">
        <v>51</v>
      </c>
      <c r="H20" s="15">
        <v>18</v>
      </c>
      <c r="I20" s="15">
        <v>26</v>
      </c>
      <c r="J20" s="15">
        <v>12</v>
      </c>
      <c r="K20" s="15"/>
      <c r="L20" s="15"/>
    </row>
    <row r="21" spans="1:12" ht="15">
      <c r="A21" s="15">
        <f t="shared" si="0"/>
        <v>31</v>
      </c>
      <c r="B21" s="30">
        <f t="shared" si="1"/>
        <v>40024</v>
      </c>
      <c r="C21" s="31">
        <f t="shared" si="3"/>
        <v>725</v>
      </c>
      <c r="D21" s="33" t="s">
        <v>42</v>
      </c>
      <c r="E21" s="15">
        <f t="shared" si="2"/>
        <v>191</v>
      </c>
      <c r="F21" s="15">
        <v>28</v>
      </c>
      <c r="G21" s="15">
        <v>78</v>
      </c>
      <c r="H21" s="15">
        <v>27</v>
      </c>
      <c r="I21" s="15">
        <v>38</v>
      </c>
      <c r="J21" s="15">
        <v>20</v>
      </c>
      <c r="K21" s="15"/>
      <c r="L21" s="15"/>
    </row>
    <row r="22" spans="1:12" ht="15">
      <c r="A22" s="15">
        <f t="shared" si="0"/>
        <v>32</v>
      </c>
      <c r="B22" s="30">
        <f t="shared" si="1"/>
        <v>40031</v>
      </c>
      <c r="C22" s="31">
        <f t="shared" si="3"/>
        <v>726</v>
      </c>
      <c r="D22" s="32" t="s">
        <v>38</v>
      </c>
      <c r="E22" s="15">
        <f t="shared" si="2"/>
        <v>137</v>
      </c>
      <c r="F22" s="15">
        <v>16</v>
      </c>
      <c r="G22" s="15">
        <v>59</v>
      </c>
      <c r="H22" s="15">
        <v>17</v>
      </c>
      <c r="I22" s="15">
        <v>35</v>
      </c>
      <c r="J22" s="15">
        <v>10</v>
      </c>
      <c r="K22" s="15"/>
      <c r="L22" s="15"/>
    </row>
    <row r="23" spans="1:12" ht="15">
      <c r="A23" s="15">
        <f t="shared" si="0"/>
        <v>33</v>
      </c>
      <c r="B23" s="30">
        <f t="shared" si="1"/>
        <v>40038</v>
      </c>
      <c r="C23" s="31">
        <f t="shared" si="3"/>
        <v>727</v>
      </c>
      <c r="D23" s="32" t="s">
        <v>43</v>
      </c>
      <c r="E23" s="15">
        <f t="shared" si="2"/>
        <v>189</v>
      </c>
      <c r="F23" s="15">
        <v>36</v>
      </c>
      <c r="G23" s="15">
        <v>62</v>
      </c>
      <c r="H23" s="15">
        <v>28</v>
      </c>
      <c r="I23" s="15">
        <v>41</v>
      </c>
      <c r="J23" s="15">
        <v>22</v>
      </c>
      <c r="K23" s="15"/>
      <c r="L23" s="15"/>
    </row>
    <row r="24" spans="1:12" ht="15">
      <c r="A24" s="15">
        <f t="shared" si="0"/>
        <v>34</v>
      </c>
      <c r="B24" s="30">
        <f t="shared" si="1"/>
        <v>40045</v>
      </c>
      <c r="C24" s="31">
        <f t="shared" si="3"/>
        <v>728</v>
      </c>
      <c r="D24" s="32" t="s">
        <v>19</v>
      </c>
      <c r="E24" s="15">
        <f t="shared" si="2"/>
        <v>151</v>
      </c>
      <c r="F24" s="15">
        <v>35</v>
      </c>
      <c r="G24" s="15">
        <v>57</v>
      </c>
      <c r="H24" s="15">
        <v>17</v>
      </c>
      <c r="I24" s="15">
        <v>29</v>
      </c>
      <c r="J24" s="15">
        <v>13</v>
      </c>
      <c r="K24" s="15"/>
      <c r="L24" s="15"/>
    </row>
    <row r="25" spans="1:12" ht="15">
      <c r="A25" s="15">
        <f t="shared" si="0"/>
        <v>35</v>
      </c>
      <c r="B25" s="30">
        <f t="shared" si="1"/>
        <v>40052</v>
      </c>
      <c r="C25" s="31">
        <f t="shared" si="3"/>
        <v>729</v>
      </c>
      <c r="D25" s="33" t="s">
        <v>39</v>
      </c>
      <c r="E25" s="15">
        <f t="shared" si="2"/>
        <v>146</v>
      </c>
      <c r="F25" s="15">
        <v>33</v>
      </c>
      <c r="G25" s="15">
        <v>51</v>
      </c>
      <c r="H25" s="15">
        <v>21</v>
      </c>
      <c r="I25" s="15">
        <v>28</v>
      </c>
      <c r="J25" s="15">
        <v>13</v>
      </c>
      <c r="K25" s="15"/>
      <c r="L25" s="15"/>
    </row>
    <row r="26" spans="1:13" ht="15">
      <c r="A26" s="15">
        <f t="shared" si="0"/>
        <v>36</v>
      </c>
      <c r="B26" s="30">
        <f t="shared" si="1"/>
        <v>40059</v>
      </c>
      <c r="C26" s="31">
        <f t="shared" si="3"/>
        <v>730</v>
      </c>
      <c r="D26" s="32" t="s">
        <v>32</v>
      </c>
      <c r="E26" s="15">
        <f t="shared" si="2"/>
        <v>153</v>
      </c>
      <c r="F26" s="15">
        <v>29</v>
      </c>
      <c r="G26" s="15">
        <v>47</v>
      </c>
      <c r="H26" s="15">
        <v>27</v>
      </c>
      <c r="I26" s="15">
        <v>37</v>
      </c>
      <c r="J26" s="15">
        <v>13</v>
      </c>
      <c r="K26" s="15"/>
      <c r="L26" s="15"/>
      <c r="M26" s="13" t="s">
        <v>44</v>
      </c>
    </row>
    <row r="27" spans="1:12" ht="15">
      <c r="A27" s="15">
        <f t="shared" si="0"/>
        <v>37</v>
      </c>
      <c r="B27" s="30">
        <f t="shared" si="1"/>
        <v>40066</v>
      </c>
      <c r="C27" s="31">
        <f t="shared" si="3"/>
        <v>731</v>
      </c>
      <c r="D27" s="33" t="s">
        <v>20</v>
      </c>
      <c r="E27" s="15">
        <f t="shared" si="2"/>
        <v>135</v>
      </c>
      <c r="F27" s="15">
        <v>16</v>
      </c>
      <c r="G27" s="15">
        <v>44</v>
      </c>
      <c r="H27" s="15">
        <v>25</v>
      </c>
      <c r="I27" s="15">
        <v>37</v>
      </c>
      <c r="J27" s="15">
        <v>13</v>
      </c>
      <c r="K27" s="15"/>
      <c r="L27" s="15"/>
    </row>
    <row r="28" spans="1:13" ht="15">
      <c r="A28" s="15">
        <f t="shared" si="0"/>
        <v>38</v>
      </c>
      <c r="B28" s="30">
        <f t="shared" si="1"/>
        <v>40073</v>
      </c>
      <c r="C28" s="31">
        <f t="shared" si="3"/>
        <v>732</v>
      </c>
      <c r="D28" s="33" t="s">
        <v>40</v>
      </c>
      <c r="E28" s="15">
        <f t="shared" si="2"/>
        <v>161</v>
      </c>
      <c r="F28" s="15">
        <v>19</v>
      </c>
      <c r="G28" s="15">
        <v>52</v>
      </c>
      <c r="H28" s="15">
        <v>22</v>
      </c>
      <c r="I28" s="15">
        <v>35</v>
      </c>
      <c r="J28" s="15">
        <v>33</v>
      </c>
      <c r="K28" s="15"/>
      <c r="L28" s="15">
        <f aca="true" t="shared" si="4" ref="L28:L33">E39</f>
        <v>21</v>
      </c>
      <c r="M28" s="13"/>
    </row>
    <row r="29" spans="1:12" ht="15">
      <c r="A29" s="15">
        <f t="shared" si="0"/>
        <v>39</v>
      </c>
      <c r="B29" s="30">
        <f t="shared" si="1"/>
        <v>40080</v>
      </c>
      <c r="C29" s="31">
        <f t="shared" si="3"/>
        <v>733</v>
      </c>
      <c r="D29" s="33" t="s">
        <v>31</v>
      </c>
      <c r="E29" s="15">
        <f t="shared" si="2"/>
        <v>202</v>
      </c>
      <c r="F29" s="15">
        <v>18</v>
      </c>
      <c r="G29" s="15">
        <v>64</v>
      </c>
      <c r="H29" s="15">
        <v>47</v>
      </c>
      <c r="I29" s="15">
        <v>53</v>
      </c>
      <c r="J29" s="15">
        <v>20</v>
      </c>
      <c r="K29" s="15"/>
      <c r="L29" s="15">
        <f t="shared" si="4"/>
        <v>55</v>
      </c>
    </row>
    <row r="30" spans="1:12" ht="15">
      <c r="A30" s="15">
        <f t="shared" si="0"/>
        <v>40</v>
      </c>
      <c r="B30" s="30">
        <f t="shared" si="1"/>
        <v>40087</v>
      </c>
      <c r="C30" s="31">
        <f t="shared" si="3"/>
        <v>734</v>
      </c>
      <c r="D30" s="33" t="s">
        <v>15</v>
      </c>
      <c r="E30" s="15">
        <f t="shared" si="2"/>
        <v>154</v>
      </c>
      <c r="F30" s="15">
        <v>20</v>
      </c>
      <c r="G30" s="15">
        <v>58</v>
      </c>
      <c r="H30" s="15">
        <v>24</v>
      </c>
      <c r="I30" s="15">
        <v>36</v>
      </c>
      <c r="J30" s="15">
        <v>16</v>
      </c>
      <c r="K30" s="15"/>
      <c r="L30" s="15">
        <f t="shared" si="4"/>
        <v>50</v>
      </c>
    </row>
    <row r="31" spans="1:13" ht="15">
      <c r="A31" s="15">
        <f t="shared" si="0"/>
        <v>41</v>
      </c>
      <c r="B31" s="30">
        <f t="shared" si="1"/>
        <v>40094</v>
      </c>
      <c r="C31" s="31">
        <f t="shared" si="3"/>
        <v>735</v>
      </c>
      <c r="D31" s="33" t="s">
        <v>45</v>
      </c>
      <c r="E31" s="15">
        <f t="shared" si="2"/>
        <v>172</v>
      </c>
      <c r="F31" s="15">
        <v>24</v>
      </c>
      <c r="G31" s="15">
        <v>65</v>
      </c>
      <c r="H31" s="15">
        <v>32</v>
      </c>
      <c r="I31" s="15">
        <v>35</v>
      </c>
      <c r="J31" s="15">
        <v>16</v>
      </c>
      <c r="K31" s="15"/>
      <c r="L31" s="15">
        <f t="shared" si="4"/>
        <v>34</v>
      </c>
      <c r="M31" s="12"/>
    </row>
    <row r="32" spans="1:12" ht="15">
      <c r="A32" s="15">
        <f t="shared" si="0"/>
        <v>42</v>
      </c>
      <c r="B32" s="30">
        <f t="shared" si="1"/>
        <v>40101</v>
      </c>
      <c r="C32" s="31">
        <f t="shared" si="3"/>
        <v>736</v>
      </c>
      <c r="D32" s="33" t="s">
        <v>13</v>
      </c>
      <c r="E32" s="15">
        <f t="shared" si="2"/>
        <v>148</v>
      </c>
      <c r="F32" s="15">
        <v>18</v>
      </c>
      <c r="G32" s="15">
        <v>53</v>
      </c>
      <c r="H32" s="15">
        <v>27</v>
      </c>
      <c r="I32" s="15">
        <v>30</v>
      </c>
      <c r="J32" s="15">
        <v>20</v>
      </c>
      <c r="K32" s="15"/>
      <c r="L32" s="15">
        <f t="shared" si="4"/>
        <v>21</v>
      </c>
    </row>
    <row r="33" spans="1:12" ht="15">
      <c r="A33" s="15">
        <f t="shared" si="0"/>
        <v>43</v>
      </c>
      <c r="B33" s="30">
        <f t="shared" si="1"/>
        <v>40108</v>
      </c>
      <c r="C33" s="31">
        <f t="shared" si="3"/>
        <v>737</v>
      </c>
      <c r="D33" s="33" t="s">
        <v>25</v>
      </c>
      <c r="E33" s="15">
        <f t="shared" si="2"/>
        <v>155</v>
      </c>
      <c r="F33" s="15">
        <v>17</v>
      </c>
      <c r="G33" s="15">
        <v>48</v>
      </c>
      <c r="H33" s="15">
        <v>28</v>
      </c>
      <c r="I33" s="15">
        <v>33</v>
      </c>
      <c r="J33" s="15">
        <v>29</v>
      </c>
      <c r="K33" s="15"/>
      <c r="L33" s="15">
        <f t="shared" si="4"/>
        <v>22</v>
      </c>
    </row>
    <row r="34" spans="1:12" ht="15">
      <c r="A34" s="17"/>
      <c r="B34" s="8" t="s">
        <v>3</v>
      </c>
      <c r="C34" s="27"/>
      <c r="D34" s="20"/>
      <c r="E34" s="9">
        <f aca="true" t="shared" si="5" ref="E34:J34">SUM(E2:E33)/30</f>
        <v>149.6</v>
      </c>
      <c r="F34" s="9">
        <f t="shared" si="5"/>
        <v>25.8</v>
      </c>
      <c r="G34" s="9">
        <f t="shared" si="5"/>
        <v>51.56666666666667</v>
      </c>
      <c r="H34" s="9">
        <f t="shared" si="5"/>
        <v>24.266666666666666</v>
      </c>
      <c r="I34" s="9">
        <f t="shared" si="5"/>
        <v>31</v>
      </c>
      <c r="J34" s="9">
        <f t="shared" si="5"/>
        <v>16.133333333333333</v>
      </c>
      <c r="K34" s="7"/>
      <c r="L34" s="9"/>
    </row>
    <row r="35" spans="1:12" ht="15">
      <c r="A35" s="17"/>
      <c r="B35" s="10" t="s">
        <v>6</v>
      </c>
      <c r="C35" s="27"/>
      <c r="D35" s="19"/>
      <c r="E35" s="6">
        <f aca="true" t="shared" si="6" ref="E35:K35">SUM(E2:E33)</f>
        <v>4488</v>
      </c>
      <c r="F35" s="6">
        <f t="shared" si="6"/>
        <v>774</v>
      </c>
      <c r="G35" s="6">
        <f t="shared" si="6"/>
        <v>1547</v>
      </c>
      <c r="H35" s="6">
        <f t="shared" si="6"/>
        <v>728</v>
      </c>
      <c r="I35" s="6">
        <f t="shared" si="6"/>
        <v>930</v>
      </c>
      <c r="J35" s="6">
        <f t="shared" si="6"/>
        <v>484</v>
      </c>
      <c r="K35" s="6">
        <f t="shared" si="6"/>
        <v>25</v>
      </c>
      <c r="L35" s="6">
        <f>SUM(L3:L33)</f>
        <v>203</v>
      </c>
    </row>
    <row r="37" spans="2:11" ht="15">
      <c r="B37" s="5"/>
      <c r="C37" s="29"/>
      <c r="D37" s="21"/>
      <c r="K37" s="1"/>
    </row>
    <row r="38" spans="2:11" ht="15">
      <c r="B38" s="5"/>
      <c r="C38" s="29"/>
      <c r="D38" s="21" t="s">
        <v>26</v>
      </c>
      <c r="E38" s="3"/>
      <c r="F38" s="36">
        <v>6</v>
      </c>
      <c r="G38" s="36" t="s">
        <v>1</v>
      </c>
      <c r="H38" s="36" t="s">
        <v>2</v>
      </c>
      <c r="I38" s="36" t="s">
        <v>27</v>
      </c>
      <c r="J38" s="36">
        <v>2</v>
      </c>
      <c r="K38" s="36" t="s">
        <v>8</v>
      </c>
    </row>
    <row r="39" spans="1:11" ht="15">
      <c r="A39" s="15">
        <v>38</v>
      </c>
      <c r="B39" s="30">
        <v>39709</v>
      </c>
      <c r="C39" s="31"/>
      <c r="D39" s="33" t="s">
        <v>40</v>
      </c>
      <c r="E39" s="15">
        <f aca="true" t="shared" si="7" ref="E39:E44">SUM(F39:K39)</f>
        <v>21</v>
      </c>
      <c r="F39" s="15">
        <v>1</v>
      </c>
      <c r="G39" s="15">
        <v>9</v>
      </c>
      <c r="H39" s="15">
        <v>7</v>
      </c>
      <c r="I39" s="15">
        <v>4</v>
      </c>
      <c r="J39" s="15"/>
      <c r="K39" s="15"/>
    </row>
    <row r="40" spans="1:11" ht="15">
      <c r="A40" s="15">
        <f>A39+1</f>
        <v>39</v>
      </c>
      <c r="B40" s="30">
        <f>B39+7</f>
        <v>39716</v>
      </c>
      <c r="C40" s="31"/>
      <c r="D40" s="33" t="s">
        <v>31</v>
      </c>
      <c r="E40" s="15">
        <f t="shared" si="7"/>
        <v>55</v>
      </c>
      <c r="F40" s="15">
        <v>8</v>
      </c>
      <c r="G40" s="15">
        <v>19</v>
      </c>
      <c r="H40" s="15">
        <v>13</v>
      </c>
      <c r="I40" s="15">
        <v>9</v>
      </c>
      <c r="J40" s="15">
        <v>6</v>
      </c>
      <c r="K40" s="15"/>
    </row>
    <row r="41" spans="1:11" ht="15">
      <c r="A41" s="15">
        <f>A40+1</f>
        <v>40</v>
      </c>
      <c r="B41" s="30">
        <f>B40+7</f>
        <v>39723</v>
      </c>
      <c r="C41" s="31"/>
      <c r="D41" s="33" t="s">
        <v>15</v>
      </c>
      <c r="E41" s="15">
        <f t="shared" si="7"/>
        <v>50</v>
      </c>
      <c r="F41" s="15">
        <v>7</v>
      </c>
      <c r="G41" s="15">
        <v>17</v>
      </c>
      <c r="H41" s="15">
        <v>9</v>
      </c>
      <c r="I41" s="15">
        <v>14</v>
      </c>
      <c r="J41" s="15">
        <v>3</v>
      </c>
      <c r="K41" s="15"/>
    </row>
    <row r="42" spans="1:11" ht="15">
      <c r="A42" s="15">
        <f>A41+1</f>
        <v>41</v>
      </c>
      <c r="B42" s="30">
        <f>B41+7</f>
        <v>39730</v>
      </c>
      <c r="C42" s="31"/>
      <c r="D42" s="33" t="s">
        <v>33</v>
      </c>
      <c r="E42" s="15">
        <f t="shared" si="7"/>
        <v>34</v>
      </c>
      <c r="F42" s="15">
        <v>4</v>
      </c>
      <c r="G42" s="15">
        <v>14</v>
      </c>
      <c r="H42" s="15">
        <v>5</v>
      </c>
      <c r="I42" s="15">
        <v>5</v>
      </c>
      <c r="J42" s="15">
        <v>6</v>
      </c>
      <c r="K42" s="15"/>
    </row>
    <row r="43" spans="1:11" ht="15">
      <c r="A43" s="15">
        <f>A42+1</f>
        <v>42</v>
      </c>
      <c r="B43" s="30">
        <f>B42+7</f>
        <v>39737</v>
      </c>
      <c r="C43" s="31"/>
      <c r="D43" s="33" t="s">
        <v>13</v>
      </c>
      <c r="E43" s="15">
        <f t="shared" si="7"/>
        <v>21</v>
      </c>
      <c r="F43" s="15">
        <v>5</v>
      </c>
      <c r="G43" s="15">
        <v>3</v>
      </c>
      <c r="H43" s="15">
        <v>3</v>
      </c>
      <c r="I43" s="15">
        <v>5</v>
      </c>
      <c r="J43" s="15">
        <v>5</v>
      </c>
      <c r="K43" s="15"/>
    </row>
    <row r="44" spans="1:11" ht="15">
      <c r="A44" s="15">
        <f>A43+1</f>
        <v>43</v>
      </c>
      <c r="B44" s="30">
        <f>B43+7</f>
        <v>39744</v>
      </c>
      <c r="C44" s="31"/>
      <c r="D44" s="33" t="s">
        <v>25</v>
      </c>
      <c r="E44" s="15">
        <f t="shared" si="7"/>
        <v>22</v>
      </c>
      <c r="F44" s="15">
        <v>5</v>
      </c>
      <c r="G44" s="15">
        <v>3</v>
      </c>
      <c r="H44" s="15">
        <v>6</v>
      </c>
      <c r="I44" s="15">
        <v>4</v>
      </c>
      <c r="J44" s="15">
        <v>4</v>
      </c>
      <c r="K44" s="15"/>
    </row>
    <row r="45" spans="5:10" ht="15">
      <c r="E45" s="37">
        <f aca="true" t="shared" si="8" ref="E45:J45">SUM(E39:E44)</f>
        <v>203</v>
      </c>
      <c r="F45" s="38">
        <f t="shared" si="8"/>
        <v>30</v>
      </c>
      <c r="G45" s="38">
        <f t="shared" si="8"/>
        <v>65</v>
      </c>
      <c r="H45" s="38">
        <f t="shared" si="8"/>
        <v>43</v>
      </c>
      <c r="I45" s="38">
        <f t="shared" si="8"/>
        <v>41</v>
      </c>
      <c r="J45" s="39">
        <f t="shared" si="8"/>
        <v>24</v>
      </c>
    </row>
    <row r="47" ht="15">
      <c r="K47" s="1"/>
    </row>
  </sheetData>
  <printOptions gridLines="1"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IAA</dc:creator>
  <cp:keywords/>
  <dc:description/>
  <cp:lastModifiedBy>Ilkka Aakula</cp:lastModifiedBy>
  <cp:lastPrinted>2004-11-05T11:23:07Z</cp:lastPrinted>
  <dcterms:created xsi:type="dcterms:W3CDTF">1998-07-08T05:34:34Z</dcterms:created>
  <dcterms:modified xsi:type="dcterms:W3CDTF">2010-01-02T12:52:36Z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-1198072972</vt:i4>
  </property>
  <property fmtid="{D5CDD505-2E9C-101B-9397-08002B2CF9AE}" pid="3" name="_EmailSubject">
    <vt:lpwstr>Peimarin Rastien tilastoa -02</vt:lpwstr>
  </property>
  <property fmtid="{D5CDD505-2E9C-101B-9397-08002B2CF9AE}" pid="4" name="_AuthorEmail">
    <vt:lpwstr>Jaakko.Roytio@metsaliitto.fi</vt:lpwstr>
  </property>
  <property fmtid="{D5CDD505-2E9C-101B-9397-08002B2CF9AE}" pid="5" name="_AuthorEmailDisplayName">
    <vt:lpwstr>Roytio Jaakko</vt:lpwstr>
  </property>
  <property fmtid="{D5CDD505-2E9C-101B-9397-08002B2CF9AE}" pid="6" name="_ReviewingToolsShownOnce">
    <vt:lpwstr/>
  </property>
</Properties>
</file>